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DD1BB913-C818-47C4-AF65-05C5BB9DA6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LLIDAĞ Metraj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I18" i="5"/>
  <c r="F18" i="5"/>
  <c r="I8" i="5"/>
  <c r="F8" i="5"/>
  <c r="I7" i="5"/>
  <c r="K25" i="5" s="1"/>
  <c r="F7" i="5"/>
  <c r="K26" i="5" l="1"/>
  <c r="K27" i="5" s="1"/>
</calcChain>
</file>

<file path=xl/sharedStrings.xml><?xml version="1.0" encoding="utf-8"?>
<sst xmlns="http://schemas.openxmlformats.org/spreadsheetml/2006/main" count="58" uniqueCount="27">
  <si>
    <t>NO</t>
  </si>
  <si>
    <t>TOPLAM</t>
  </si>
  <si>
    <t>KDV %10</t>
  </si>
  <si>
    <t>GENEL TOPLAM</t>
  </si>
  <si>
    <t>BİRİM FİYAT TEKLİF FORMU</t>
  </si>
  <si>
    <t>TON</t>
  </si>
  <si>
    <t>YAPILACAĞI YER</t>
  </si>
  <si>
    <t>UZUNLUK (m)</t>
  </si>
  <si>
    <t>GENİŞLİK (m)</t>
  </si>
  <si>
    <t>DERİNLİK (m)</t>
  </si>
  <si>
    <t>MİKTAR</t>
  </si>
  <si>
    <t>BİRİM</t>
  </si>
  <si>
    <t>YOĞUNLUK</t>
  </si>
  <si>
    <t>B. FİYAT</t>
  </si>
  <si>
    <t>MALİYET</t>
  </si>
  <si>
    <t>m³</t>
  </si>
  <si>
    <t>KAZI İŞLERİ ve ÇIKAN MALZEMENİN ATILMASI</t>
  </si>
  <si>
    <t>MEKANİK YAPILACAK YERLER (SERME SIKIŞTIRMA)</t>
  </si>
  <si>
    <t>GEÇİTKALE SERDARLI BELEDİYESİ</t>
  </si>
  <si>
    <t xml:space="preserve">MALLIDAĞ KÖY İÇİ YOLLARNIN  ASFALTLANMASI İŞLERİ İHALESİ </t>
  </si>
  <si>
    <t>m2</t>
  </si>
  <si>
    <t>DERİNLİK (50cm)</t>
  </si>
  <si>
    <t>MALLIDAĞ KÖY YOLU</t>
  </si>
  <si>
    <t>MECUT ASVALT ÜZERİNE KEMİRME İŞLEMİ SONRASI SERME İŞLEMİ</t>
  </si>
  <si>
    <t>ASVALT KEMİRME İŞLEMİ</t>
  </si>
  <si>
    <r>
      <t>m</t>
    </r>
    <r>
      <rPr>
        <vertAlign val="superscript"/>
        <sz val="11"/>
        <color theme="1"/>
        <rFont val="Calibri"/>
        <family val="2"/>
        <charset val="162"/>
        <scheme val="minor"/>
      </rPr>
      <t>2</t>
    </r>
  </si>
  <si>
    <t xml:space="preserve">PARK SOKAK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</si>
</sst>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TL&quot;* #,##0.00_-;\-&quot;TL&quot;* #,##0.00_-;_-&quot;TL&quot;* &quot;-&quot;??_-;_-@_-"/>
    <numFmt numFmtId="164" formatCode="#,##0.00\ &quot;₺&quot;;\-#,##0.00\ &quot;₺&quot;"/>
    <numFmt numFmtId="165" formatCode="&quot;₺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u/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b/>
      <sz val="10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vertAlign val="superscript"/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1" fillId="0" borderId="0" xfId="0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0" fillId="0" borderId="0" xfId="0" applyNumberFormat="1"/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 2" xfId="1" xr:uid="{B0B32829-36D9-4E78-99E7-BDB75886AA9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FC3C-9FF0-40BB-9A1A-4C336BA52550}">
  <dimension ref="A1:M27"/>
  <sheetViews>
    <sheetView tabSelected="1" zoomScaleNormal="100" workbookViewId="0">
      <selection activeCell="N14" sqref="N14"/>
    </sheetView>
  </sheetViews>
  <sheetFormatPr defaultColWidth="8.85546875" defaultRowHeight="15" x14ac:dyDescent="0.25"/>
  <cols>
    <col min="1" max="1" width="6" customWidth="1"/>
    <col min="2" max="2" width="23.5703125" customWidth="1"/>
    <col min="3" max="3" width="10" customWidth="1"/>
    <col min="4" max="4" width="10.7109375" customWidth="1"/>
    <col min="5" max="5" width="12.42578125" customWidth="1"/>
    <col min="6" max="6" width="9.140625" customWidth="1"/>
    <col min="7" max="7" width="7.85546875" customWidth="1"/>
    <col min="8" max="8" width="10.28515625" customWidth="1"/>
    <col min="9" max="9" width="12.7109375" customWidth="1"/>
    <col min="10" max="10" width="9.85546875" customWidth="1"/>
    <col min="11" max="11" width="16.140625" customWidth="1"/>
    <col min="13" max="13" width="12.7109375" bestFit="1" customWidth="1"/>
  </cols>
  <sheetData>
    <row r="1" spans="1:11" ht="26.25" x14ac:dyDescent="0.4">
      <c r="A1" s="3"/>
      <c r="B1" s="31" t="s">
        <v>18</v>
      </c>
      <c r="C1" s="31"/>
      <c r="D1" s="31"/>
      <c r="E1" s="31"/>
      <c r="F1" s="31"/>
      <c r="G1" s="31"/>
      <c r="H1" s="31"/>
    </row>
    <row r="2" spans="1:11" x14ac:dyDescent="0.25">
      <c r="A2" s="32" t="s">
        <v>19</v>
      </c>
      <c r="B2" s="32"/>
      <c r="C2" s="32"/>
      <c r="D2" s="32"/>
      <c r="E2" s="32"/>
      <c r="F2" s="32"/>
      <c r="G2" s="32"/>
      <c r="H2" s="32"/>
    </row>
    <row r="3" spans="1:11" ht="18.75" x14ac:dyDescent="0.3">
      <c r="A3" s="33" t="s">
        <v>4</v>
      </c>
      <c r="B3" s="33"/>
      <c r="C3" s="33"/>
      <c r="D3" s="33"/>
      <c r="E3" s="33"/>
      <c r="F3" s="33"/>
      <c r="G3" s="33"/>
      <c r="H3" s="33"/>
    </row>
    <row r="4" spans="1:11" x14ac:dyDescent="0.25">
      <c r="A4" s="3"/>
      <c r="B4" s="3"/>
      <c r="C4" s="10"/>
      <c r="D4" s="3"/>
      <c r="E4" s="3"/>
      <c r="F4" s="3"/>
      <c r="G4" s="3"/>
      <c r="H4" s="3"/>
    </row>
    <row r="5" spans="1:11" x14ac:dyDescent="0.25">
      <c r="A5" s="1"/>
      <c r="B5" s="14" t="s">
        <v>23</v>
      </c>
      <c r="C5" s="1"/>
    </row>
    <row r="6" spans="1:11" s="5" customFormat="1" ht="13.5" thickBot="1" x14ac:dyDescent="0.3">
      <c r="A6" s="24" t="s">
        <v>0</v>
      </c>
      <c r="B6" s="24" t="s">
        <v>6</v>
      </c>
      <c r="C6" s="24" t="s">
        <v>7</v>
      </c>
      <c r="D6" s="24" t="s">
        <v>8</v>
      </c>
      <c r="E6" s="24" t="s">
        <v>9</v>
      </c>
      <c r="F6" s="24" t="s">
        <v>10</v>
      </c>
      <c r="G6" s="24" t="s">
        <v>11</v>
      </c>
      <c r="H6" s="24" t="s">
        <v>12</v>
      </c>
      <c r="I6" s="24" t="s">
        <v>5</v>
      </c>
      <c r="J6" s="24" t="s">
        <v>13</v>
      </c>
      <c r="K6" s="24" t="s">
        <v>14</v>
      </c>
    </row>
    <row r="7" spans="1:11" s="3" customFormat="1" ht="17.25" customHeight="1" x14ac:dyDescent="0.25">
      <c r="A7" s="26">
        <v>1</v>
      </c>
      <c r="B7" s="27" t="s">
        <v>22</v>
      </c>
      <c r="C7" s="28">
        <v>2750</v>
      </c>
      <c r="D7" s="28">
        <v>6</v>
      </c>
      <c r="E7" s="28">
        <v>0.05</v>
      </c>
      <c r="F7" s="28">
        <f>C7*D7*E7</f>
        <v>825</v>
      </c>
      <c r="G7" s="29" t="s">
        <v>15</v>
      </c>
      <c r="H7" s="28">
        <v>2.4</v>
      </c>
      <c r="I7" s="28">
        <f>F7*H7</f>
        <v>1980</v>
      </c>
      <c r="J7" s="28"/>
      <c r="K7" s="30"/>
    </row>
    <row r="8" spans="1:11" s="3" customFormat="1" ht="18" customHeight="1" x14ac:dyDescent="0.25">
      <c r="A8" s="8">
        <v>2</v>
      </c>
      <c r="B8" s="2" t="s">
        <v>26</v>
      </c>
      <c r="C8" s="12">
        <v>180</v>
      </c>
      <c r="D8" s="8">
        <v>4</v>
      </c>
      <c r="E8" s="8">
        <v>0.06</v>
      </c>
      <c r="F8" s="8">
        <f>C8*D8*E8</f>
        <v>43.199999999999996</v>
      </c>
      <c r="G8" s="6" t="s">
        <v>15</v>
      </c>
      <c r="H8" s="8">
        <v>2.4</v>
      </c>
      <c r="I8" s="8">
        <f>F8*H8</f>
        <v>103.67999999999999</v>
      </c>
      <c r="J8" s="8"/>
      <c r="K8" s="11"/>
    </row>
    <row r="9" spans="1:11" ht="18" customHeight="1" x14ac:dyDescent="0.25">
      <c r="A9" s="3"/>
      <c r="B9" s="3"/>
      <c r="C9" s="3"/>
      <c r="D9" s="3"/>
      <c r="E9" s="3"/>
      <c r="F9" s="3"/>
      <c r="G9" s="22"/>
      <c r="H9" s="3"/>
      <c r="I9" s="3"/>
      <c r="J9" s="3"/>
      <c r="K9" s="23"/>
    </row>
    <row r="10" spans="1:11" ht="18" customHeight="1" x14ac:dyDescent="0.25">
      <c r="A10" s="1"/>
      <c r="B10" s="9" t="s">
        <v>24</v>
      </c>
    </row>
    <row r="11" spans="1:11" ht="18" customHeight="1" thickBot="1" x14ac:dyDescent="0.3">
      <c r="A11" s="4" t="s">
        <v>0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10</v>
      </c>
      <c r="G11" s="4" t="s">
        <v>11</v>
      </c>
      <c r="H11" s="4" t="s">
        <v>13</v>
      </c>
      <c r="I11" s="4" t="s">
        <v>14</v>
      </c>
      <c r="K11" s="17"/>
    </row>
    <row r="12" spans="1:11" ht="18" customHeight="1" thickBot="1" x14ac:dyDescent="0.3">
      <c r="A12" s="8">
        <v>1</v>
      </c>
      <c r="B12" s="25" t="s">
        <v>22</v>
      </c>
      <c r="C12" s="12">
        <v>2750</v>
      </c>
      <c r="D12" s="12">
        <v>2</v>
      </c>
      <c r="E12" s="12">
        <v>0.05</v>
      </c>
      <c r="F12" s="12">
        <v>5500</v>
      </c>
      <c r="G12" s="13" t="s">
        <v>25</v>
      </c>
      <c r="H12" s="8"/>
      <c r="I12" s="11"/>
      <c r="K12" s="18"/>
    </row>
    <row r="13" spans="1:11" ht="18" customHeight="1" x14ac:dyDescent="0.25">
      <c r="A13" s="8"/>
      <c r="B13" s="2"/>
      <c r="C13" s="12"/>
      <c r="D13" s="12"/>
      <c r="E13" s="12"/>
      <c r="F13" s="12"/>
      <c r="G13" s="13"/>
      <c r="H13" s="8"/>
      <c r="I13" s="11"/>
    </row>
    <row r="14" spans="1:11" ht="18" customHeight="1" x14ac:dyDescent="0.25">
      <c r="A14" s="12"/>
      <c r="B14" s="2"/>
      <c r="C14" s="12"/>
      <c r="D14" s="12"/>
      <c r="E14" s="12"/>
      <c r="F14" s="12"/>
      <c r="G14" s="13"/>
      <c r="H14" s="8"/>
      <c r="I14" s="11"/>
    </row>
    <row r="15" spans="1:11" ht="18" customHeight="1" x14ac:dyDescent="0.25"/>
    <row r="16" spans="1:11" ht="18" customHeight="1" x14ac:dyDescent="0.25">
      <c r="B16" s="14" t="s">
        <v>16</v>
      </c>
      <c r="I16" s="17"/>
    </row>
    <row r="17" spans="1:13" ht="18" customHeight="1" x14ac:dyDescent="0.25">
      <c r="A17" s="4" t="s">
        <v>0</v>
      </c>
      <c r="B17" s="4" t="s">
        <v>6</v>
      </c>
      <c r="C17" s="4" t="s">
        <v>7</v>
      </c>
      <c r="D17" s="4" t="s">
        <v>8</v>
      </c>
      <c r="E17" s="4" t="s">
        <v>21</v>
      </c>
      <c r="F17" s="4" t="s">
        <v>10</v>
      </c>
      <c r="G17" s="4" t="s">
        <v>11</v>
      </c>
      <c r="H17" s="4" t="s">
        <v>13</v>
      </c>
      <c r="I17" s="4" t="s">
        <v>14</v>
      </c>
      <c r="M17" s="17"/>
    </row>
    <row r="18" spans="1:13" ht="18" customHeight="1" x14ac:dyDescent="0.25">
      <c r="A18" s="8">
        <v>1</v>
      </c>
      <c r="B18" s="2" t="s">
        <v>26</v>
      </c>
      <c r="C18" s="12">
        <v>180</v>
      </c>
      <c r="D18" s="12">
        <v>4</v>
      </c>
      <c r="E18" s="12">
        <v>0.25</v>
      </c>
      <c r="F18" s="12">
        <f>C18*D18*E18</f>
        <v>180</v>
      </c>
      <c r="G18" s="13" t="s">
        <v>20</v>
      </c>
      <c r="H18" s="8"/>
      <c r="I18" s="8">
        <f>C18*D18*H18</f>
        <v>0</v>
      </c>
    </row>
    <row r="19" spans="1:13" ht="18" customHeight="1" x14ac:dyDescent="0.25">
      <c r="A19" s="3"/>
      <c r="B19" s="21"/>
      <c r="C19" s="20"/>
      <c r="D19" s="20"/>
      <c r="E19" s="20"/>
      <c r="F19" s="20"/>
      <c r="G19" s="20"/>
      <c r="H19" s="3"/>
      <c r="I19" s="3"/>
    </row>
    <row r="20" spans="1:13" ht="18" customHeight="1" x14ac:dyDescent="0.25">
      <c r="A20" s="1"/>
      <c r="B20" s="9" t="s">
        <v>17</v>
      </c>
    </row>
    <row r="21" spans="1:13" ht="18" customHeight="1" x14ac:dyDescent="0.25">
      <c r="A21" s="4" t="s">
        <v>0</v>
      </c>
      <c r="B21" s="4" t="s">
        <v>6</v>
      </c>
      <c r="C21" s="4" t="s">
        <v>7</v>
      </c>
      <c r="D21" s="4" t="s">
        <v>8</v>
      </c>
      <c r="E21" s="4" t="s">
        <v>21</v>
      </c>
      <c r="F21" s="4" t="s">
        <v>10</v>
      </c>
      <c r="G21" s="4" t="s">
        <v>11</v>
      </c>
      <c r="H21" s="4" t="s">
        <v>13</v>
      </c>
      <c r="I21" s="4" t="s">
        <v>14</v>
      </c>
    </row>
    <row r="22" spans="1:13" ht="18" customHeight="1" x14ac:dyDescent="0.25">
      <c r="A22" s="8">
        <v>1</v>
      </c>
      <c r="B22" s="2" t="s">
        <v>26</v>
      </c>
      <c r="C22" s="12">
        <v>180</v>
      </c>
      <c r="D22" s="12">
        <v>4</v>
      </c>
      <c r="E22" s="12">
        <v>0.2</v>
      </c>
      <c r="F22" s="12">
        <f>C22*D22*E22</f>
        <v>144</v>
      </c>
      <c r="G22" s="6" t="s">
        <v>15</v>
      </c>
      <c r="H22" s="8">
        <v>2500</v>
      </c>
      <c r="I22" s="11"/>
    </row>
    <row r="23" spans="1:13" ht="18" customHeight="1" x14ac:dyDescent="0.25">
      <c r="A23" s="3"/>
      <c r="B23" s="3"/>
      <c r="C23" s="20"/>
      <c r="D23" s="20"/>
      <c r="E23" s="20"/>
      <c r="F23" s="20"/>
      <c r="G23" s="20"/>
      <c r="H23" s="3"/>
      <c r="I23" s="23"/>
      <c r="K23" s="19"/>
    </row>
    <row r="24" spans="1:13" ht="18" customHeight="1" x14ac:dyDescent="0.25">
      <c r="B24" s="1"/>
    </row>
    <row r="25" spans="1:13" ht="18" customHeight="1" x14ac:dyDescent="0.25">
      <c r="I25" s="15" t="s">
        <v>1</v>
      </c>
      <c r="J25" s="16"/>
      <c r="K25" s="7">
        <f>SUM(K7:K24)</f>
        <v>0</v>
      </c>
    </row>
    <row r="26" spans="1:13" ht="18" customHeight="1" x14ac:dyDescent="0.25">
      <c r="I26" s="15" t="s">
        <v>2</v>
      </c>
      <c r="J26" s="16"/>
      <c r="K26" s="7">
        <f>K25*10/100</f>
        <v>0</v>
      </c>
    </row>
    <row r="27" spans="1:13" x14ac:dyDescent="0.25">
      <c r="I27" s="15" t="s">
        <v>3</v>
      </c>
      <c r="J27" s="16"/>
      <c r="K27" s="7">
        <f>K25+K26</f>
        <v>0</v>
      </c>
    </row>
  </sheetData>
  <mergeCells count="3">
    <mergeCell ref="B1:H1"/>
    <mergeCell ref="A2:H2"/>
    <mergeCell ref="A3:H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MALLIDAĞ Metraj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2025-07-24T09:46:03Z</dcterms:modified>
</cp:coreProperties>
</file>